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90E81AF6-B5D7-47FA-9999-CEFAB6A37BD6}" xr6:coauthVersionLast="45" xr6:coauthVersionMax="45" xr10:uidLastSave="{00000000-0000-0000-0000-000000000000}"/>
  <bookViews>
    <workbookView xWindow="3480" yWindow="3435" windowWidth="21600" windowHeight="11385" xr2:uid="{C4912697-77B4-435A-8061-9194D0E3F3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L2" i="1"/>
  <c r="K2" i="1"/>
  <c r="J2" i="1"/>
  <c r="I2" i="1"/>
  <c r="H2" i="1"/>
  <c r="G2" i="1"/>
  <c r="F2" i="1"/>
  <c r="E2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<sst xmlns="http://schemas.openxmlformats.org/spreadsheetml/2006/main" count="167" uniqueCount="44">
  <si>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</si>
  <si>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</si>
  <si>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</si>
  <si>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</si>
  <si>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</si>
  <si>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</si>
  <si>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</si>
  <si>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</si>
  <si>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</si>
  <si>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</si>
  <si>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</si>
  <si>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</si>
  <si>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</si>
  <si>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</si>
  <si>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</si>
  <si>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</si>
  <si>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</si>
  <si>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</si>
  <si>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</si>
  <si>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</si>
  <si>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</si>
  <si>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>Total searches run</t>
  </si>
  <si>
    <t>Searches-federated and automated</t>
  </si>
  <si>
    <t>Total sessions</t>
  </si>
  <si>
    <t>Sessions-federated and automated</t>
  </si>
  <si>
    <t>Clase and Periodica</t>
  </si>
  <si>
    <t>Universidad Nacional Autonoma de Mexico (UNAM)</t>
  </si>
  <si>
    <t>Electronic Books</t>
  </si>
  <si>
    <t xml:space="preserve">Total sessions </t>
  </si>
  <si>
    <t>Electronic Collections Online</t>
  </si>
  <si>
    <t>ERIC</t>
  </si>
  <si>
    <t>ACCESS ERIC</t>
  </si>
  <si>
    <t>GPO Monthly Catalog</t>
  </si>
  <si>
    <t>U.S. Government Printing Office</t>
  </si>
  <si>
    <t>Library of Congress Subject Headings</t>
  </si>
  <si>
    <t>Medical Subject Headings</t>
  </si>
  <si>
    <t>Medline</t>
  </si>
  <si>
    <t>National Library of Medicine</t>
  </si>
  <si>
    <t>OAIster</t>
  </si>
  <si>
    <t>PapersFirst</t>
  </si>
  <si>
    <t>OCLC Online Computer Library Center Inc</t>
  </si>
  <si>
    <t>ProceedingsFirst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</si>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</sst>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.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3412-612C-44E0-BCBC-D666873FA25D}">
  <dimension ref="A1:Q60"/>
  <sheetViews>
    <sheetView tabSelected="1" workbookViewId="0">
      <selection activeCell="Q5" sqref="Q5:Q62"/>
    </sheetView>
  </sheetViews>
  <sheetFormatPr defaultRowHeight="15" x14ac:dyDescent="0.25"/>
  <cols>
    <col min="1" max="1" width="29.140625" customWidth="1"/>
    <col min="2" max="2" width="46.5703125" customWidth="1"/>
    <col min="3" max="3" width="30.85546875" customWidth="1"/>
  </cols>
  <sheetData>
    <row r="1" spans="1:17" x14ac:dyDescent="0.25">
      <c r="A1" s="1" t="s">
        <v>0</v>
      </c>
    </row>
    <row r="2" spans="1:17" x14ac:dyDescent="0.25">
      <c r="A2" s="14">
        <v>2016</v>
      </c>
      <c r="D2" s="2" t="s">
        <v>1</v>
      </c>
      <c r="E2" s="3">
        <f t="shared" ref="E2:Q2" si="0">SUBTOTAL(9,E5:E777)</f>
        <v>8381</v>
      </c>
      <c r="F2" s="3">
        <f t="shared" si="0"/>
        <v>8910</v>
      </c>
      <c r="G2" s="3">
        <f t="shared" si="0"/>
        <v>11069</v>
      </c>
      <c r="H2" s="3">
        <f t="shared" si="0"/>
        <v>9128</v>
      </c>
      <c r="I2" s="3">
        <f t="shared" si="0"/>
        <v>6433</v>
      </c>
      <c r="J2" s="3">
        <f t="shared" si="0"/>
        <v>6749</v>
      </c>
      <c r="K2" s="3">
        <f t="shared" si="0"/>
        <v>5294</v>
      </c>
      <c r="L2" s="3">
        <f t="shared" si="0"/>
        <v>4892</v>
      </c>
      <c r="M2" s="3">
        <f t="shared" si="0"/>
        <v>10119</v>
      </c>
      <c r="N2" s="3">
        <f t="shared" si="0"/>
        <v>9438</v>
      </c>
      <c r="O2" s="3">
        <f t="shared" si="0"/>
        <v>7131</v>
      </c>
      <c r="P2" s="3">
        <f t="shared" si="0"/>
        <v>5171</v>
      </c>
      <c r="Q2" s="3">
        <f t="shared" si="0"/>
        <v>92715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s="7" t="s">
        <v>19</v>
      </c>
      <c r="B5" s="7" t="s">
        <v>20</v>
      </c>
      <c r="C5" s="7" t="s">
        <v>21</v>
      </c>
      <c r="D5" s="8">
        <v>2016</v>
      </c>
      <c r="E5">
        <v>135</v>
      </c>
      <c r="F5" s="8">
        <v>95</v>
      </c>
      <c r="G5">
        <v>98</v>
      </c>
      <c r="H5" s="8">
        <v>107</v>
      </c>
      <c r="I5" s="8">
        <v>59</v>
      </c>
      <c r="J5" s="9">
        <v>39</v>
      </c>
      <c r="K5" s="8">
        <v>33</v>
      </c>
      <c r="L5" s="8">
        <v>3</v>
      </c>
      <c r="M5" s="10">
        <v>116</v>
      </c>
      <c r="N5" s="8">
        <v>61</v>
      </c>
      <c r="O5" s="9">
        <v>188</v>
      </c>
      <c r="P5" s="8">
        <v>48</v>
      </c>
      <c r="Q5" s="9">
        <f>SUM(E5:P5)</f>
        <v>982</v>
      </c>
    </row>
    <row r="6" spans="1:17" x14ac:dyDescent="0.25">
      <c r="A6" s="7" t="s">
        <v>19</v>
      </c>
      <c r="B6" s="7" t="s">
        <v>20</v>
      </c>
      <c r="C6" s="7" t="s">
        <v>22</v>
      </c>
      <c r="D6" s="8">
        <v>2016</v>
      </c>
      <c r="E6">
        <v>0</v>
      </c>
      <c r="F6" s="8">
        <v>0</v>
      </c>
      <c r="G6">
        <v>0</v>
      </c>
      <c r="H6" s="8">
        <v>0</v>
      </c>
      <c r="I6" s="8">
        <v>0</v>
      </c>
      <c r="J6" s="9">
        <v>0</v>
      </c>
      <c r="K6" s="8">
        <v>0</v>
      </c>
      <c r="L6" s="8">
        <v>0</v>
      </c>
      <c r="M6" s="8">
        <v>0</v>
      </c>
      <c r="N6" s="9">
        <v>0</v>
      </c>
      <c r="O6" s="8">
        <v>0</v>
      </c>
      <c r="P6" s="8">
        <v>0</v>
      </c>
      <c r="Q6" s="9">
        <f>SUM(E6:P6)</f>
        <v>0</v>
      </c>
    </row>
    <row r="7" spans="1:17" x14ac:dyDescent="0.25">
      <c r="A7" s="7" t="s">
        <v>19</v>
      </c>
      <c r="B7" s="7" t="s">
        <v>20</v>
      </c>
      <c r="C7" s="7" t="s">
        <v>23</v>
      </c>
      <c r="D7" s="8">
        <v>2016</v>
      </c>
      <c r="E7">
        <v>133</v>
      </c>
      <c r="F7" s="8">
        <v>154</v>
      </c>
      <c r="G7">
        <v>105</v>
      </c>
      <c r="H7" s="8">
        <v>133</v>
      </c>
      <c r="I7" s="8">
        <v>62</v>
      </c>
      <c r="J7" s="9">
        <v>52</v>
      </c>
      <c r="K7" s="8">
        <v>46</v>
      </c>
      <c r="L7" s="9">
        <v>34</v>
      </c>
      <c r="M7" s="10">
        <v>145</v>
      </c>
      <c r="N7" s="11">
        <v>122</v>
      </c>
      <c r="O7" s="12">
        <v>211</v>
      </c>
      <c r="P7" s="8">
        <v>88</v>
      </c>
      <c r="Q7" s="9">
        <f t="shared" ref="Q7:Q60" si="1">SUM(E7:P7)</f>
        <v>1285</v>
      </c>
    </row>
    <row r="8" spans="1:17" x14ac:dyDescent="0.25">
      <c r="A8" s="7" t="s">
        <v>19</v>
      </c>
      <c r="B8" s="7" t="s">
        <v>20</v>
      </c>
      <c r="C8" s="7" t="s">
        <v>24</v>
      </c>
      <c r="D8" s="8">
        <v>2016</v>
      </c>
      <c r="E8">
        <v>0</v>
      </c>
      <c r="F8" s="8">
        <v>0</v>
      </c>
      <c r="G8">
        <v>0</v>
      </c>
      <c r="H8" s="8">
        <v>0</v>
      </c>
      <c r="I8" s="8">
        <v>0</v>
      </c>
      <c r="J8" s="9">
        <v>0</v>
      </c>
      <c r="K8" s="8">
        <v>0</v>
      </c>
      <c r="L8" s="8">
        <v>0</v>
      </c>
      <c r="M8" s="8">
        <v>0</v>
      </c>
      <c r="N8" s="9">
        <v>0</v>
      </c>
      <c r="O8" s="8">
        <v>0</v>
      </c>
      <c r="P8" s="8">
        <v>0</v>
      </c>
      <c r="Q8" s="9">
        <f t="shared" si="1"/>
        <v>0</v>
      </c>
    </row>
    <row r="9" spans="1:17" x14ac:dyDescent="0.25">
      <c r="A9" s="7" t="s">
        <v>25</v>
      </c>
      <c r="B9" s="7" t="s">
        <v>26</v>
      </c>
      <c r="C9" s="7" t="s">
        <v>21</v>
      </c>
      <c r="D9" s="8">
        <v>2016</v>
      </c>
      <c r="E9">
        <v>17</v>
      </c>
      <c r="F9" s="8">
        <v>19</v>
      </c>
      <c r="G9">
        <v>11</v>
      </c>
      <c r="H9" s="8">
        <v>21</v>
      </c>
      <c r="I9" s="8">
        <v>3</v>
      </c>
      <c r="J9" s="9">
        <v>26</v>
      </c>
      <c r="K9" s="8">
        <v>3</v>
      </c>
      <c r="L9" s="9">
        <v>4</v>
      </c>
      <c r="M9" s="10">
        <v>17</v>
      </c>
      <c r="N9" s="11">
        <v>10</v>
      </c>
      <c r="O9" s="12">
        <v>30</v>
      </c>
      <c r="P9" s="8">
        <v>35</v>
      </c>
      <c r="Q9" s="9">
        <f t="shared" si="1"/>
        <v>196</v>
      </c>
    </row>
    <row r="10" spans="1:17" x14ac:dyDescent="0.25">
      <c r="A10" s="7" t="s">
        <v>25</v>
      </c>
      <c r="B10" s="7" t="s">
        <v>26</v>
      </c>
      <c r="C10" s="7" t="s">
        <v>22</v>
      </c>
      <c r="D10" s="8">
        <v>2016</v>
      </c>
      <c r="E10">
        <v>0</v>
      </c>
      <c r="F10" s="8">
        <v>0</v>
      </c>
      <c r="G10">
        <v>0</v>
      </c>
      <c r="H10" s="8">
        <v>0</v>
      </c>
      <c r="I10" s="8">
        <v>0</v>
      </c>
      <c r="J10" s="9">
        <v>0</v>
      </c>
      <c r="K10" s="8">
        <v>0</v>
      </c>
      <c r="L10" s="8">
        <v>0</v>
      </c>
      <c r="M10" s="8">
        <v>0</v>
      </c>
      <c r="N10" s="9">
        <v>0</v>
      </c>
      <c r="O10" s="8">
        <v>0</v>
      </c>
      <c r="P10" s="8">
        <v>0</v>
      </c>
      <c r="Q10" s="9">
        <f t="shared" si="1"/>
        <v>0</v>
      </c>
    </row>
    <row r="11" spans="1:17" x14ac:dyDescent="0.25">
      <c r="A11" s="7" t="s">
        <v>25</v>
      </c>
      <c r="B11" s="7" t="s">
        <v>26</v>
      </c>
      <c r="C11" s="7" t="s">
        <v>23</v>
      </c>
      <c r="D11" s="8">
        <v>2016</v>
      </c>
      <c r="E11">
        <v>31</v>
      </c>
      <c r="F11" s="8">
        <v>43</v>
      </c>
      <c r="G11">
        <v>23</v>
      </c>
      <c r="H11" s="8">
        <v>46</v>
      </c>
      <c r="I11" s="8">
        <v>19</v>
      </c>
      <c r="J11" s="9">
        <v>57</v>
      </c>
      <c r="K11" s="8">
        <v>13</v>
      </c>
      <c r="L11" s="9">
        <v>22</v>
      </c>
      <c r="M11" s="10">
        <v>41</v>
      </c>
      <c r="N11" s="11">
        <v>36</v>
      </c>
      <c r="O11" s="12">
        <v>68</v>
      </c>
      <c r="P11" s="8">
        <v>44</v>
      </c>
      <c r="Q11" s="9">
        <f t="shared" si="1"/>
        <v>443</v>
      </c>
    </row>
    <row r="12" spans="1:17" x14ac:dyDescent="0.25">
      <c r="A12" s="7" t="s">
        <v>25</v>
      </c>
      <c r="B12" s="7" t="s">
        <v>26</v>
      </c>
      <c r="C12" s="7" t="s">
        <v>24</v>
      </c>
      <c r="D12" s="8">
        <v>2016</v>
      </c>
      <c r="E12">
        <v>0</v>
      </c>
      <c r="F12" s="8">
        <v>0</v>
      </c>
      <c r="G12">
        <v>0</v>
      </c>
      <c r="H12" s="8">
        <v>0</v>
      </c>
      <c r="I12" s="8">
        <v>0</v>
      </c>
      <c r="J12" s="9">
        <v>0</v>
      </c>
      <c r="K12" s="8">
        <v>0</v>
      </c>
      <c r="L12" s="8">
        <v>0</v>
      </c>
      <c r="M12" s="8">
        <v>0</v>
      </c>
      <c r="N12" s="9">
        <v>0</v>
      </c>
      <c r="O12" s="8">
        <v>0</v>
      </c>
      <c r="P12" s="8">
        <v>0</v>
      </c>
      <c r="Q12" s="9">
        <f t="shared" si="1"/>
        <v>0</v>
      </c>
    </row>
    <row r="13" spans="1:17" x14ac:dyDescent="0.25">
      <c r="A13" s="7" t="s">
        <v>27</v>
      </c>
      <c r="B13" s="13"/>
      <c r="C13" s="7" t="s">
        <v>21</v>
      </c>
      <c r="D13" s="8">
        <v>2016</v>
      </c>
      <c r="E13">
        <v>13</v>
      </c>
      <c r="F13" s="8">
        <v>14</v>
      </c>
      <c r="G13" s="13">
        <v>3</v>
      </c>
      <c r="H13" s="8">
        <v>13</v>
      </c>
      <c r="I13" s="8">
        <v>12</v>
      </c>
      <c r="J13" s="9">
        <v>4</v>
      </c>
      <c r="K13" s="8">
        <v>9</v>
      </c>
      <c r="L13" s="9">
        <v>3</v>
      </c>
      <c r="M13" s="10">
        <v>16</v>
      </c>
      <c r="N13" s="11">
        <v>8</v>
      </c>
      <c r="O13" s="12">
        <v>24</v>
      </c>
      <c r="P13" s="8">
        <v>10</v>
      </c>
      <c r="Q13" s="9">
        <f t="shared" si="1"/>
        <v>129</v>
      </c>
    </row>
    <row r="14" spans="1:17" x14ac:dyDescent="0.25">
      <c r="A14" s="7" t="s">
        <v>27</v>
      </c>
      <c r="B14" s="13"/>
      <c r="C14" s="7" t="s">
        <v>22</v>
      </c>
      <c r="D14" s="8">
        <v>2016</v>
      </c>
      <c r="E14">
        <v>0</v>
      </c>
      <c r="F14" s="8">
        <v>0</v>
      </c>
      <c r="G14" s="13">
        <v>0</v>
      </c>
      <c r="H14" s="8">
        <v>0</v>
      </c>
      <c r="I14" s="8">
        <v>0</v>
      </c>
      <c r="J14" s="9">
        <v>0</v>
      </c>
      <c r="K14" s="8">
        <v>0</v>
      </c>
      <c r="L14" s="8">
        <v>0</v>
      </c>
      <c r="M14" s="8">
        <v>0</v>
      </c>
      <c r="N14" s="9">
        <v>0</v>
      </c>
      <c r="O14" s="8">
        <v>0</v>
      </c>
      <c r="P14" s="8">
        <v>0</v>
      </c>
      <c r="Q14" s="9">
        <f t="shared" si="1"/>
        <v>0</v>
      </c>
    </row>
    <row r="15" spans="1:17" x14ac:dyDescent="0.25">
      <c r="A15" s="7" t="s">
        <v>27</v>
      </c>
      <c r="B15" s="13"/>
      <c r="C15" s="7" t="s">
        <v>28</v>
      </c>
      <c r="D15" s="8">
        <v>2016</v>
      </c>
      <c r="E15">
        <v>40</v>
      </c>
      <c r="F15" s="8">
        <v>38</v>
      </c>
      <c r="G15" s="13">
        <v>29</v>
      </c>
      <c r="H15" s="8">
        <v>32</v>
      </c>
      <c r="I15" s="8">
        <v>20</v>
      </c>
      <c r="J15" s="9">
        <v>11</v>
      </c>
      <c r="K15" s="8">
        <v>15</v>
      </c>
      <c r="L15" s="9">
        <v>9</v>
      </c>
      <c r="M15" s="10">
        <v>45</v>
      </c>
      <c r="N15" s="11">
        <v>33</v>
      </c>
      <c r="O15" s="12">
        <v>43</v>
      </c>
      <c r="P15" s="8">
        <v>15</v>
      </c>
      <c r="Q15" s="9">
        <f t="shared" si="1"/>
        <v>330</v>
      </c>
    </row>
    <row r="16" spans="1:17" x14ac:dyDescent="0.25">
      <c r="A16" s="7" t="s">
        <v>27</v>
      </c>
      <c r="B16" s="13"/>
      <c r="C16" s="7" t="s">
        <v>24</v>
      </c>
      <c r="D16" s="8">
        <v>2016</v>
      </c>
      <c r="E16">
        <v>0</v>
      </c>
      <c r="F16" s="8">
        <v>0</v>
      </c>
      <c r="G16" s="13">
        <v>0</v>
      </c>
      <c r="H16" s="8">
        <v>0</v>
      </c>
      <c r="I16" s="8">
        <v>0</v>
      </c>
      <c r="J16" s="9">
        <v>0</v>
      </c>
      <c r="K16" s="8">
        <v>0</v>
      </c>
      <c r="L16" s="8">
        <v>0</v>
      </c>
      <c r="M16" s="8">
        <v>0</v>
      </c>
      <c r="N16" s="9">
        <v>0</v>
      </c>
      <c r="O16" s="8">
        <v>0</v>
      </c>
      <c r="P16" s="8">
        <v>0</v>
      </c>
      <c r="Q16" s="9">
        <f t="shared" si="1"/>
        <v>0</v>
      </c>
    </row>
    <row r="17" spans="1:17" x14ac:dyDescent="0.25">
      <c r="A17" s="7" t="s">
        <v>29</v>
      </c>
      <c r="B17" s="7" t="s">
        <v>20</v>
      </c>
      <c r="C17" s="7" t="s">
        <v>21</v>
      </c>
      <c r="D17" s="8">
        <v>2016</v>
      </c>
      <c r="E17">
        <v>68</v>
      </c>
      <c r="F17" s="8">
        <v>33</v>
      </c>
      <c r="G17" s="13">
        <v>31</v>
      </c>
      <c r="H17" s="8">
        <v>35</v>
      </c>
      <c r="I17" s="8">
        <v>10</v>
      </c>
      <c r="J17" s="9">
        <v>6</v>
      </c>
      <c r="K17" s="8">
        <v>13</v>
      </c>
      <c r="L17" s="9">
        <v>0</v>
      </c>
      <c r="M17" s="10">
        <v>31</v>
      </c>
      <c r="N17" s="11">
        <v>26</v>
      </c>
      <c r="O17" s="12">
        <v>50</v>
      </c>
      <c r="P17" s="8">
        <v>11</v>
      </c>
      <c r="Q17" s="9">
        <f t="shared" si="1"/>
        <v>314</v>
      </c>
    </row>
    <row r="18" spans="1:17" x14ac:dyDescent="0.25">
      <c r="A18" s="7" t="s">
        <v>29</v>
      </c>
      <c r="B18" s="7" t="s">
        <v>20</v>
      </c>
      <c r="C18" s="7" t="s">
        <v>22</v>
      </c>
      <c r="D18" s="8">
        <v>2016</v>
      </c>
      <c r="E18">
        <v>0</v>
      </c>
      <c r="F18" s="8">
        <v>0</v>
      </c>
      <c r="G18" s="13">
        <v>0</v>
      </c>
      <c r="H18" s="8">
        <v>0</v>
      </c>
      <c r="I18" s="8">
        <v>0</v>
      </c>
      <c r="J18" s="9">
        <v>0</v>
      </c>
      <c r="K18" s="8">
        <v>0</v>
      </c>
      <c r="L18" s="8">
        <v>0</v>
      </c>
      <c r="M18" s="8">
        <v>0</v>
      </c>
      <c r="N18" s="9">
        <v>0</v>
      </c>
      <c r="O18" s="8">
        <v>0</v>
      </c>
      <c r="P18" s="8">
        <v>0</v>
      </c>
      <c r="Q18" s="9">
        <f t="shared" si="1"/>
        <v>0</v>
      </c>
    </row>
    <row r="19" spans="1:17" x14ac:dyDescent="0.25">
      <c r="A19" s="7" t="s">
        <v>29</v>
      </c>
      <c r="B19" s="7" t="s">
        <v>20</v>
      </c>
      <c r="C19" s="7" t="s">
        <v>28</v>
      </c>
      <c r="D19" s="8">
        <v>2016</v>
      </c>
      <c r="E19">
        <v>86</v>
      </c>
      <c r="F19" s="8">
        <v>76</v>
      </c>
      <c r="G19" s="13">
        <v>76</v>
      </c>
      <c r="H19" s="8">
        <v>57</v>
      </c>
      <c r="I19" s="8">
        <v>36</v>
      </c>
      <c r="J19" s="9">
        <v>27</v>
      </c>
      <c r="K19" s="8">
        <v>26</v>
      </c>
      <c r="L19" s="9">
        <v>15</v>
      </c>
      <c r="M19" s="10">
        <v>63</v>
      </c>
      <c r="N19" s="11">
        <v>64</v>
      </c>
      <c r="O19" s="12">
        <v>104</v>
      </c>
      <c r="P19" s="8">
        <v>28</v>
      </c>
      <c r="Q19" s="9">
        <f t="shared" si="1"/>
        <v>658</v>
      </c>
    </row>
    <row r="20" spans="1:17" x14ac:dyDescent="0.25">
      <c r="A20" s="7" t="s">
        <v>29</v>
      </c>
      <c r="B20" s="7" t="s">
        <v>20</v>
      </c>
      <c r="C20" s="7" t="s">
        <v>24</v>
      </c>
      <c r="D20" s="8">
        <v>2016</v>
      </c>
      <c r="E20">
        <v>0</v>
      </c>
      <c r="F20" s="8">
        <v>0</v>
      </c>
      <c r="G20" s="13">
        <v>0</v>
      </c>
      <c r="H20" s="8">
        <v>0</v>
      </c>
      <c r="I20" s="8">
        <v>0</v>
      </c>
      <c r="J20" s="9">
        <v>0</v>
      </c>
      <c r="K20" s="8">
        <v>0</v>
      </c>
      <c r="L20" s="8">
        <v>0</v>
      </c>
      <c r="M20" s="8">
        <v>0</v>
      </c>
      <c r="N20" s="9">
        <v>0</v>
      </c>
      <c r="O20" s="8">
        <v>0</v>
      </c>
      <c r="P20" s="8">
        <v>0</v>
      </c>
      <c r="Q20" s="9">
        <f t="shared" si="1"/>
        <v>0</v>
      </c>
    </row>
    <row r="21" spans="1:17" x14ac:dyDescent="0.25">
      <c r="A21" s="7" t="s">
        <v>30</v>
      </c>
      <c r="B21" s="7" t="s">
        <v>31</v>
      </c>
      <c r="C21" s="7" t="s">
        <v>21</v>
      </c>
      <c r="D21" s="8">
        <v>2016</v>
      </c>
      <c r="E21">
        <v>23</v>
      </c>
      <c r="F21" s="8">
        <v>13</v>
      </c>
      <c r="G21" s="13">
        <v>41</v>
      </c>
      <c r="H21" s="8">
        <v>17</v>
      </c>
      <c r="I21" s="8">
        <v>9</v>
      </c>
      <c r="J21" s="9">
        <v>6</v>
      </c>
      <c r="K21" s="8">
        <v>4</v>
      </c>
      <c r="L21" s="9">
        <v>2</v>
      </c>
      <c r="M21" s="10">
        <v>42</v>
      </c>
      <c r="N21" s="11">
        <v>42</v>
      </c>
      <c r="O21" s="12">
        <v>45</v>
      </c>
      <c r="P21" s="8">
        <v>11</v>
      </c>
      <c r="Q21" s="9">
        <f t="shared" si="1"/>
        <v>255</v>
      </c>
    </row>
    <row r="22" spans="1:17" x14ac:dyDescent="0.25">
      <c r="A22" s="7" t="s">
        <v>30</v>
      </c>
      <c r="B22" s="7" t="s">
        <v>31</v>
      </c>
      <c r="C22" s="7" t="s">
        <v>22</v>
      </c>
      <c r="D22" s="8">
        <v>2016</v>
      </c>
      <c r="E22">
        <v>0</v>
      </c>
      <c r="F22" s="8">
        <v>0</v>
      </c>
      <c r="G22" s="13">
        <v>0</v>
      </c>
      <c r="H22" s="8">
        <v>0</v>
      </c>
      <c r="I22" s="8">
        <v>0</v>
      </c>
      <c r="J22" s="9">
        <v>0</v>
      </c>
      <c r="K22" s="8">
        <v>0</v>
      </c>
      <c r="L22" s="8">
        <v>0</v>
      </c>
      <c r="M22" s="8">
        <v>0</v>
      </c>
      <c r="N22" s="9">
        <v>0</v>
      </c>
      <c r="O22" s="8">
        <v>0</v>
      </c>
      <c r="P22" s="8">
        <v>0</v>
      </c>
      <c r="Q22" s="9">
        <f t="shared" si="1"/>
        <v>0</v>
      </c>
    </row>
    <row r="23" spans="1:17" x14ac:dyDescent="0.25">
      <c r="A23" s="7" t="s">
        <v>30</v>
      </c>
      <c r="B23" s="7" t="s">
        <v>31</v>
      </c>
      <c r="C23" s="7" t="s">
        <v>28</v>
      </c>
      <c r="D23" s="8">
        <v>2016</v>
      </c>
      <c r="E23">
        <v>91</v>
      </c>
      <c r="F23" s="8">
        <v>55</v>
      </c>
      <c r="G23" s="13">
        <v>64</v>
      </c>
      <c r="H23" s="8">
        <v>63</v>
      </c>
      <c r="I23" s="8">
        <v>66</v>
      </c>
      <c r="J23" s="9">
        <v>41</v>
      </c>
      <c r="K23" s="8">
        <v>46</v>
      </c>
      <c r="L23" s="9">
        <v>63</v>
      </c>
      <c r="M23" s="10">
        <v>90</v>
      </c>
      <c r="N23" s="11">
        <v>76</v>
      </c>
      <c r="O23" s="12">
        <v>117</v>
      </c>
      <c r="P23" s="8">
        <v>61</v>
      </c>
      <c r="Q23" s="9">
        <f t="shared" si="1"/>
        <v>833</v>
      </c>
    </row>
    <row r="24" spans="1:17" x14ac:dyDescent="0.25">
      <c r="A24" s="7" t="s">
        <v>30</v>
      </c>
      <c r="B24" s="7" t="s">
        <v>31</v>
      </c>
      <c r="C24" s="7" t="s">
        <v>24</v>
      </c>
      <c r="D24" s="8">
        <v>2016</v>
      </c>
      <c r="E24">
        <v>0</v>
      </c>
      <c r="F24" s="8">
        <v>0</v>
      </c>
      <c r="G24" s="13">
        <v>0</v>
      </c>
      <c r="H24" s="8">
        <v>0</v>
      </c>
      <c r="I24" s="8">
        <v>0</v>
      </c>
      <c r="J24" s="9">
        <v>0</v>
      </c>
      <c r="K24" s="8">
        <v>0</v>
      </c>
      <c r="L24" s="8">
        <v>0</v>
      </c>
      <c r="M24" s="8">
        <v>0</v>
      </c>
      <c r="N24" s="9">
        <v>0</v>
      </c>
      <c r="O24" s="8">
        <v>0</v>
      </c>
      <c r="P24" s="8">
        <v>0</v>
      </c>
      <c r="Q24" s="9">
        <f t="shared" si="1"/>
        <v>0</v>
      </c>
    </row>
    <row r="25" spans="1:17" x14ac:dyDescent="0.25">
      <c r="A25" s="7" t="s">
        <v>32</v>
      </c>
      <c r="B25" s="7" t="s">
        <v>33</v>
      </c>
      <c r="C25" s="7" t="s">
        <v>21</v>
      </c>
      <c r="D25" s="8">
        <v>2016</v>
      </c>
      <c r="E25">
        <v>4</v>
      </c>
      <c r="F25" s="8">
        <v>3</v>
      </c>
      <c r="G25" s="13">
        <v>6</v>
      </c>
      <c r="H25" s="8">
        <v>20</v>
      </c>
      <c r="I25" s="8">
        <v>5</v>
      </c>
      <c r="J25" s="9">
        <v>31</v>
      </c>
      <c r="K25" s="8">
        <v>1</v>
      </c>
      <c r="L25" s="9">
        <v>2</v>
      </c>
      <c r="M25" s="10">
        <v>10</v>
      </c>
      <c r="N25" s="11">
        <v>11</v>
      </c>
      <c r="O25" s="12">
        <v>7</v>
      </c>
      <c r="P25" s="8">
        <v>8</v>
      </c>
      <c r="Q25" s="9">
        <f t="shared" si="1"/>
        <v>108</v>
      </c>
    </row>
    <row r="26" spans="1:17" x14ac:dyDescent="0.25">
      <c r="A26" s="7" t="s">
        <v>32</v>
      </c>
      <c r="B26" s="7" t="s">
        <v>33</v>
      </c>
      <c r="C26" s="7" t="s">
        <v>22</v>
      </c>
      <c r="D26" s="8">
        <v>2016</v>
      </c>
      <c r="E26">
        <v>0</v>
      </c>
      <c r="F26" s="8">
        <v>0</v>
      </c>
      <c r="G26" s="13">
        <v>0</v>
      </c>
      <c r="H26" s="8">
        <v>0</v>
      </c>
      <c r="I26" s="8">
        <v>0</v>
      </c>
      <c r="J26" s="9">
        <v>0</v>
      </c>
      <c r="K26" s="8">
        <v>0</v>
      </c>
      <c r="L26" s="8">
        <v>0</v>
      </c>
      <c r="M26" s="8">
        <v>0</v>
      </c>
      <c r="N26" s="9">
        <v>0</v>
      </c>
      <c r="O26" s="8">
        <v>0</v>
      </c>
      <c r="P26" s="8">
        <v>0</v>
      </c>
      <c r="Q26" s="9">
        <f t="shared" si="1"/>
        <v>0</v>
      </c>
    </row>
    <row r="27" spans="1:17" x14ac:dyDescent="0.25">
      <c r="A27" s="7" t="s">
        <v>32</v>
      </c>
      <c r="B27" s="7" t="s">
        <v>33</v>
      </c>
      <c r="C27" s="7" t="s">
        <v>28</v>
      </c>
      <c r="D27" s="8">
        <v>2016</v>
      </c>
      <c r="E27">
        <v>16</v>
      </c>
      <c r="F27" s="8">
        <v>15</v>
      </c>
      <c r="G27" s="13">
        <v>18</v>
      </c>
      <c r="H27" s="8">
        <v>20</v>
      </c>
      <c r="I27" s="8">
        <v>10</v>
      </c>
      <c r="J27" s="9">
        <v>37</v>
      </c>
      <c r="K27" s="8">
        <v>10</v>
      </c>
      <c r="L27" s="9">
        <v>14</v>
      </c>
      <c r="M27" s="10">
        <v>28</v>
      </c>
      <c r="N27" s="11">
        <v>16</v>
      </c>
      <c r="O27" s="12">
        <v>20</v>
      </c>
      <c r="P27" s="8">
        <v>22</v>
      </c>
      <c r="Q27" s="9">
        <f t="shared" si="1"/>
        <v>226</v>
      </c>
    </row>
    <row r="28" spans="1:17" x14ac:dyDescent="0.25">
      <c r="A28" s="7" t="s">
        <v>32</v>
      </c>
      <c r="B28" s="7" t="s">
        <v>33</v>
      </c>
      <c r="C28" s="7" t="s">
        <v>24</v>
      </c>
      <c r="D28" s="8">
        <v>2016</v>
      </c>
      <c r="E28">
        <v>0</v>
      </c>
      <c r="F28" s="8">
        <v>0</v>
      </c>
      <c r="G28" s="13">
        <v>0</v>
      </c>
      <c r="H28" s="8">
        <v>0</v>
      </c>
      <c r="I28" s="8">
        <v>0</v>
      </c>
      <c r="J28" s="9">
        <v>0</v>
      </c>
      <c r="K28" s="8">
        <v>0</v>
      </c>
      <c r="L28" s="8">
        <v>0</v>
      </c>
      <c r="M28" s="8">
        <v>0</v>
      </c>
      <c r="N28" s="9">
        <v>0</v>
      </c>
      <c r="O28" s="8">
        <v>0</v>
      </c>
      <c r="P28" s="8">
        <v>0</v>
      </c>
      <c r="Q28" s="9">
        <f t="shared" si="1"/>
        <v>0</v>
      </c>
    </row>
    <row r="29" spans="1:17" x14ac:dyDescent="0.25">
      <c r="A29" s="7" t="s">
        <v>34</v>
      </c>
      <c r="B29" s="7"/>
      <c r="C29" s="7" t="s">
        <v>21</v>
      </c>
      <c r="D29" s="8">
        <v>2016</v>
      </c>
      <c r="E29">
        <v>0</v>
      </c>
      <c r="F29" s="8">
        <v>0</v>
      </c>
      <c r="G29" s="13">
        <v>0</v>
      </c>
      <c r="H29" s="8">
        <v>0</v>
      </c>
      <c r="I29" s="8">
        <v>0</v>
      </c>
      <c r="J29" s="9">
        <v>0</v>
      </c>
      <c r="K29" s="8">
        <v>0</v>
      </c>
      <c r="L29" s="8">
        <v>0</v>
      </c>
      <c r="M29" s="8">
        <v>0</v>
      </c>
      <c r="N29" s="9">
        <v>0</v>
      </c>
      <c r="O29" s="8">
        <v>0</v>
      </c>
      <c r="P29" s="8">
        <v>0</v>
      </c>
      <c r="Q29" s="9">
        <f t="shared" si="1"/>
        <v>0</v>
      </c>
    </row>
    <row r="30" spans="1:17" x14ac:dyDescent="0.25">
      <c r="A30" s="7" t="s">
        <v>34</v>
      </c>
      <c r="B30" s="7"/>
      <c r="C30" s="7" t="s">
        <v>22</v>
      </c>
      <c r="D30" s="8">
        <v>2016</v>
      </c>
      <c r="E30">
        <v>1</v>
      </c>
      <c r="F30" s="8">
        <v>2</v>
      </c>
      <c r="G30" s="13">
        <v>3</v>
      </c>
      <c r="H30" s="8">
        <v>3</v>
      </c>
      <c r="I30" s="8">
        <v>2</v>
      </c>
      <c r="J30" s="9">
        <v>1</v>
      </c>
      <c r="K30" s="8">
        <v>0</v>
      </c>
      <c r="L30" s="9">
        <v>0</v>
      </c>
      <c r="M30" s="10">
        <v>11</v>
      </c>
      <c r="N30" s="11">
        <v>2</v>
      </c>
      <c r="O30" s="12">
        <v>1</v>
      </c>
      <c r="P30" s="8">
        <v>0</v>
      </c>
      <c r="Q30" s="9">
        <f t="shared" si="1"/>
        <v>26</v>
      </c>
    </row>
    <row r="31" spans="1:17" x14ac:dyDescent="0.25">
      <c r="A31" s="7" t="s">
        <v>34</v>
      </c>
      <c r="B31" s="7"/>
      <c r="C31" s="7" t="s">
        <v>28</v>
      </c>
      <c r="D31" s="8">
        <v>2016</v>
      </c>
      <c r="E31">
        <v>0</v>
      </c>
      <c r="F31" s="8">
        <v>0</v>
      </c>
      <c r="G31" s="13">
        <v>0</v>
      </c>
      <c r="H31" s="8">
        <v>0</v>
      </c>
      <c r="I31" s="8">
        <v>0</v>
      </c>
      <c r="J31" s="9">
        <v>0</v>
      </c>
      <c r="K31" s="8">
        <v>0</v>
      </c>
      <c r="L31" s="8">
        <v>0</v>
      </c>
      <c r="M31" s="8">
        <v>0</v>
      </c>
      <c r="N31" s="9">
        <v>0</v>
      </c>
      <c r="O31" s="8">
        <v>0</v>
      </c>
      <c r="P31" s="8">
        <v>0</v>
      </c>
      <c r="Q31" s="9">
        <f t="shared" si="1"/>
        <v>0</v>
      </c>
    </row>
    <row r="32" spans="1:17" x14ac:dyDescent="0.25">
      <c r="A32" s="7" t="s">
        <v>34</v>
      </c>
      <c r="B32" s="7"/>
      <c r="C32" s="7" t="s">
        <v>24</v>
      </c>
      <c r="D32" s="8">
        <v>2016</v>
      </c>
      <c r="E32">
        <v>0</v>
      </c>
      <c r="F32" s="8">
        <v>0</v>
      </c>
      <c r="G32" s="13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9">
        <v>0</v>
      </c>
      <c r="O32" s="8">
        <v>0</v>
      </c>
      <c r="P32" s="8">
        <v>0</v>
      </c>
      <c r="Q32" s="9">
        <f t="shared" si="1"/>
        <v>0</v>
      </c>
    </row>
    <row r="33" spans="1:17" x14ac:dyDescent="0.25">
      <c r="A33" s="7" t="s">
        <v>35</v>
      </c>
      <c r="B33" s="7"/>
      <c r="C33" s="7" t="s">
        <v>21</v>
      </c>
      <c r="D33" s="8">
        <v>2016</v>
      </c>
      <c r="E33">
        <v>0</v>
      </c>
      <c r="F33" s="8">
        <v>0</v>
      </c>
      <c r="G33" s="13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9">
        <v>0</v>
      </c>
      <c r="O33" s="8">
        <v>0</v>
      </c>
      <c r="P33" s="8">
        <v>0</v>
      </c>
      <c r="Q33" s="9">
        <f t="shared" si="1"/>
        <v>0</v>
      </c>
    </row>
    <row r="34" spans="1:17" x14ac:dyDescent="0.25">
      <c r="A34" s="7" t="s">
        <v>35</v>
      </c>
      <c r="B34" s="7"/>
      <c r="C34" s="7" t="s">
        <v>22</v>
      </c>
      <c r="D34" s="8">
        <v>2016</v>
      </c>
      <c r="E34">
        <v>0</v>
      </c>
      <c r="F34" s="8">
        <v>0</v>
      </c>
      <c r="G34" s="13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9">
        <v>0</v>
      </c>
      <c r="O34" s="8">
        <v>0</v>
      </c>
      <c r="P34" s="8">
        <v>0</v>
      </c>
      <c r="Q34" s="9">
        <f t="shared" si="1"/>
        <v>0</v>
      </c>
    </row>
    <row r="35" spans="1:17" x14ac:dyDescent="0.25">
      <c r="A35" s="7" t="s">
        <v>35</v>
      </c>
      <c r="B35" s="7"/>
      <c r="C35" s="7" t="s">
        <v>23</v>
      </c>
      <c r="D35" s="8">
        <v>2016</v>
      </c>
      <c r="E35">
        <v>0</v>
      </c>
      <c r="F35" s="8">
        <v>1</v>
      </c>
      <c r="G35" s="13">
        <v>0</v>
      </c>
      <c r="H35" s="8">
        <v>0</v>
      </c>
      <c r="I35" s="8">
        <v>0</v>
      </c>
      <c r="J35" s="8">
        <v>4</v>
      </c>
      <c r="K35" s="8">
        <v>0</v>
      </c>
      <c r="L35" s="8">
        <v>0</v>
      </c>
      <c r="M35" s="8">
        <v>1</v>
      </c>
      <c r="N35" s="9">
        <v>0</v>
      </c>
      <c r="O35" s="8">
        <v>1</v>
      </c>
      <c r="P35" s="8">
        <v>0</v>
      </c>
      <c r="Q35" s="9">
        <f t="shared" si="1"/>
        <v>7</v>
      </c>
    </row>
    <row r="36" spans="1:17" x14ac:dyDescent="0.25">
      <c r="A36" s="7" t="s">
        <v>35</v>
      </c>
      <c r="B36" s="7"/>
      <c r="C36" s="7" t="s">
        <v>24</v>
      </c>
      <c r="D36" s="8">
        <v>2016</v>
      </c>
      <c r="E36">
        <v>0</v>
      </c>
      <c r="F36" s="8">
        <v>0</v>
      </c>
      <c r="G36" s="13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9">
        <v>0</v>
      </c>
      <c r="O36" s="8">
        <v>0</v>
      </c>
      <c r="P36" s="8">
        <v>0</v>
      </c>
      <c r="Q36" s="9">
        <f t="shared" si="1"/>
        <v>0</v>
      </c>
    </row>
    <row r="37" spans="1:17" x14ac:dyDescent="0.25">
      <c r="A37" s="7" t="s">
        <v>36</v>
      </c>
      <c r="B37" s="7" t="s">
        <v>37</v>
      </c>
      <c r="C37" s="7" t="s">
        <v>21</v>
      </c>
      <c r="D37" s="8">
        <v>2016</v>
      </c>
      <c r="E37">
        <v>229</v>
      </c>
      <c r="F37" s="8">
        <v>278</v>
      </c>
      <c r="G37" s="13">
        <v>323</v>
      </c>
      <c r="H37" s="8">
        <v>204</v>
      </c>
      <c r="I37" s="8">
        <v>63</v>
      </c>
      <c r="J37" s="9">
        <v>89</v>
      </c>
      <c r="K37" s="8">
        <v>144</v>
      </c>
      <c r="L37" s="9">
        <v>127</v>
      </c>
      <c r="M37" s="10">
        <v>227</v>
      </c>
      <c r="N37" s="11">
        <v>146</v>
      </c>
      <c r="O37" s="12">
        <v>199</v>
      </c>
      <c r="P37" s="8">
        <v>81</v>
      </c>
      <c r="Q37" s="9">
        <f t="shared" si="1"/>
        <v>2110</v>
      </c>
    </row>
    <row r="38" spans="1:17" x14ac:dyDescent="0.25">
      <c r="A38" s="7" t="s">
        <v>36</v>
      </c>
      <c r="B38" s="7" t="s">
        <v>37</v>
      </c>
      <c r="C38" s="7" t="s">
        <v>22</v>
      </c>
      <c r="D38" s="8">
        <v>2016</v>
      </c>
      <c r="E38">
        <v>0</v>
      </c>
      <c r="F38" s="8">
        <v>0</v>
      </c>
      <c r="G38" s="13">
        <v>0</v>
      </c>
      <c r="H38" s="8">
        <v>0</v>
      </c>
      <c r="I38" s="8">
        <v>0</v>
      </c>
      <c r="J38" s="9">
        <v>0</v>
      </c>
      <c r="K38" s="8">
        <v>0</v>
      </c>
      <c r="L38" s="8">
        <v>0</v>
      </c>
      <c r="M38" s="8">
        <v>0</v>
      </c>
      <c r="N38" s="9">
        <v>0</v>
      </c>
      <c r="O38" s="8">
        <v>0</v>
      </c>
      <c r="P38" s="8">
        <v>0</v>
      </c>
      <c r="Q38" s="9">
        <f t="shared" si="1"/>
        <v>0</v>
      </c>
    </row>
    <row r="39" spans="1:17" x14ac:dyDescent="0.25">
      <c r="A39" s="7" t="s">
        <v>36</v>
      </c>
      <c r="B39" s="7" t="s">
        <v>37</v>
      </c>
      <c r="C39" s="7" t="s">
        <v>28</v>
      </c>
      <c r="D39" s="8">
        <v>2016</v>
      </c>
      <c r="E39">
        <v>164</v>
      </c>
      <c r="F39" s="8">
        <v>212</v>
      </c>
      <c r="G39" s="13">
        <v>241</v>
      </c>
      <c r="H39" s="8">
        <v>142</v>
      </c>
      <c r="I39" s="8">
        <v>61</v>
      </c>
      <c r="J39" s="9">
        <v>57</v>
      </c>
      <c r="K39" s="8">
        <v>131</v>
      </c>
      <c r="L39" s="9">
        <v>87</v>
      </c>
      <c r="M39" s="10">
        <v>171</v>
      </c>
      <c r="N39" s="11">
        <v>122</v>
      </c>
      <c r="O39" s="12">
        <v>138</v>
      </c>
      <c r="P39" s="8">
        <v>64</v>
      </c>
      <c r="Q39" s="9">
        <f t="shared" si="1"/>
        <v>1590</v>
      </c>
    </row>
    <row r="40" spans="1:17" x14ac:dyDescent="0.25">
      <c r="A40" s="7" t="s">
        <v>36</v>
      </c>
      <c r="B40" s="7" t="s">
        <v>37</v>
      </c>
      <c r="C40" s="7" t="s">
        <v>24</v>
      </c>
      <c r="D40" s="8">
        <v>2016</v>
      </c>
      <c r="E40">
        <v>0</v>
      </c>
      <c r="F40" s="8">
        <v>0</v>
      </c>
      <c r="G40" s="13">
        <v>0</v>
      </c>
      <c r="H40" s="8">
        <v>0</v>
      </c>
      <c r="I40" s="8">
        <v>0</v>
      </c>
      <c r="J40" s="9">
        <v>0</v>
      </c>
      <c r="K40" s="8">
        <v>0</v>
      </c>
      <c r="L40" s="8">
        <v>0</v>
      </c>
      <c r="M40" s="8">
        <v>0</v>
      </c>
      <c r="N40" s="9">
        <v>0</v>
      </c>
      <c r="O40" s="8">
        <v>0</v>
      </c>
      <c r="P40" s="8">
        <v>0</v>
      </c>
      <c r="Q40" s="9">
        <f t="shared" si="1"/>
        <v>0</v>
      </c>
    </row>
    <row r="41" spans="1:17" x14ac:dyDescent="0.25">
      <c r="A41" s="7" t="s">
        <v>38</v>
      </c>
      <c r="B41" s="7"/>
      <c r="C41" s="7" t="s">
        <v>21</v>
      </c>
      <c r="D41" s="8">
        <v>2016</v>
      </c>
      <c r="E41">
        <v>12</v>
      </c>
      <c r="F41" s="8">
        <v>17</v>
      </c>
      <c r="G41" s="13">
        <v>31</v>
      </c>
      <c r="H41" s="8">
        <v>20</v>
      </c>
      <c r="I41" s="8">
        <v>3</v>
      </c>
      <c r="J41" s="9">
        <v>4</v>
      </c>
      <c r="K41" s="8">
        <v>10</v>
      </c>
      <c r="L41" s="9">
        <v>4</v>
      </c>
      <c r="M41" s="10">
        <v>16</v>
      </c>
      <c r="N41" s="11">
        <v>22</v>
      </c>
      <c r="O41" s="12">
        <v>19</v>
      </c>
      <c r="P41" s="8">
        <v>24</v>
      </c>
      <c r="Q41" s="9">
        <f t="shared" si="1"/>
        <v>182</v>
      </c>
    </row>
    <row r="42" spans="1:17" x14ac:dyDescent="0.25">
      <c r="A42" s="7" t="s">
        <v>38</v>
      </c>
      <c r="B42" s="7"/>
      <c r="C42" s="7" t="s">
        <v>22</v>
      </c>
      <c r="D42" s="8">
        <v>2016</v>
      </c>
      <c r="E42">
        <v>0</v>
      </c>
      <c r="F42" s="8">
        <v>0</v>
      </c>
      <c r="G42" s="13">
        <v>0</v>
      </c>
      <c r="H42" s="8">
        <v>0</v>
      </c>
      <c r="I42" s="8">
        <v>0</v>
      </c>
      <c r="J42" s="9">
        <v>0</v>
      </c>
      <c r="K42" s="8">
        <v>0</v>
      </c>
      <c r="L42" s="8">
        <v>0</v>
      </c>
      <c r="M42" s="8">
        <v>0</v>
      </c>
      <c r="N42" s="9">
        <v>0</v>
      </c>
      <c r="O42" s="8">
        <v>0</v>
      </c>
      <c r="P42" s="8">
        <v>0</v>
      </c>
      <c r="Q42" s="9">
        <f t="shared" si="1"/>
        <v>0</v>
      </c>
    </row>
    <row r="43" spans="1:17" x14ac:dyDescent="0.25">
      <c r="A43" s="7" t="s">
        <v>38</v>
      </c>
      <c r="B43" s="7"/>
      <c r="C43" s="7" t="s">
        <v>28</v>
      </c>
      <c r="D43" s="8">
        <v>2016</v>
      </c>
      <c r="E43">
        <v>28</v>
      </c>
      <c r="F43" s="8">
        <v>49</v>
      </c>
      <c r="G43" s="13">
        <v>43</v>
      </c>
      <c r="H43" s="8">
        <v>33</v>
      </c>
      <c r="I43" s="8">
        <v>15</v>
      </c>
      <c r="J43" s="9">
        <v>15</v>
      </c>
      <c r="K43" s="8">
        <v>16</v>
      </c>
      <c r="L43" s="9">
        <v>12</v>
      </c>
      <c r="M43" s="10">
        <v>50</v>
      </c>
      <c r="N43" s="11">
        <v>41</v>
      </c>
      <c r="O43" s="12">
        <v>52</v>
      </c>
      <c r="P43" s="8">
        <v>22</v>
      </c>
      <c r="Q43" s="9">
        <f t="shared" si="1"/>
        <v>376</v>
      </c>
    </row>
    <row r="44" spans="1:17" x14ac:dyDescent="0.25">
      <c r="A44" s="7" t="s">
        <v>38</v>
      </c>
      <c r="B44" s="7"/>
      <c r="C44" s="7" t="s">
        <v>24</v>
      </c>
      <c r="D44" s="8">
        <v>2016</v>
      </c>
      <c r="E44">
        <v>0</v>
      </c>
      <c r="F44" s="8">
        <v>0</v>
      </c>
      <c r="G44" s="13">
        <v>0</v>
      </c>
      <c r="H44" s="8">
        <v>0</v>
      </c>
      <c r="I44" s="8">
        <v>0</v>
      </c>
      <c r="J44" s="9">
        <v>0</v>
      </c>
      <c r="K44" s="8">
        <v>0</v>
      </c>
      <c r="L44" s="8">
        <v>0</v>
      </c>
      <c r="M44" s="8">
        <v>0</v>
      </c>
      <c r="N44" s="9">
        <v>0</v>
      </c>
      <c r="O44" s="8">
        <v>0</v>
      </c>
      <c r="P44" s="8">
        <v>0</v>
      </c>
      <c r="Q44" s="9">
        <f t="shared" si="1"/>
        <v>0</v>
      </c>
    </row>
    <row r="45" spans="1:17" x14ac:dyDescent="0.25">
      <c r="A45" s="7" t="s">
        <v>39</v>
      </c>
      <c r="B45" s="7" t="s">
        <v>40</v>
      </c>
      <c r="C45" s="7" t="s">
        <v>21</v>
      </c>
      <c r="D45" s="8">
        <v>2016</v>
      </c>
      <c r="E45">
        <v>10</v>
      </c>
      <c r="F45" s="8">
        <v>5</v>
      </c>
      <c r="G45" s="13">
        <v>15</v>
      </c>
      <c r="H45" s="8">
        <v>17</v>
      </c>
      <c r="I45" s="8">
        <v>6</v>
      </c>
      <c r="J45" s="9">
        <v>12</v>
      </c>
      <c r="K45" s="8">
        <v>6</v>
      </c>
      <c r="L45" s="9">
        <v>1</v>
      </c>
      <c r="M45" s="10">
        <v>21</v>
      </c>
      <c r="N45" s="11">
        <v>5</v>
      </c>
      <c r="O45" s="12">
        <v>20</v>
      </c>
      <c r="P45" s="8">
        <v>8</v>
      </c>
      <c r="Q45" s="9">
        <f t="shared" si="1"/>
        <v>126</v>
      </c>
    </row>
    <row r="46" spans="1:17" x14ac:dyDescent="0.25">
      <c r="A46" s="7" t="s">
        <v>39</v>
      </c>
      <c r="B46" s="7" t="s">
        <v>40</v>
      </c>
      <c r="C46" s="7" t="s">
        <v>22</v>
      </c>
      <c r="D46" s="8">
        <v>2016</v>
      </c>
      <c r="E46">
        <v>0</v>
      </c>
      <c r="F46" s="8">
        <v>0</v>
      </c>
      <c r="G46" s="13">
        <v>0</v>
      </c>
      <c r="H46" s="8">
        <v>0</v>
      </c>
      <c r="I46" s="8">
        <v>0</v>
      </c>
      <c r="J46" s="9">
        <v>0</v>
      </c>
      <c r="K46" s="8">
        <v>0</v>
      </c>
      <c r="L46" s="8">
        <v>0</v>
      </c>
      <c r="M46" s="8">
        <v>0</v>
      </c>
      <c r="N46" s="9">
        <v>0</v>
      </c>
      <c r="O46" s="8">
        <v>0</v>
      </c>
      <c r="P46" s="8">
        <v>0</v>
      </c>
      <c r="Q46" s="9">
        <f t="shared" si="1"/>
        <v>0</v>
      </c>
    </row>
    <row r="47" spans="1:17" x14ac:dyDescent="0.25">
      <c r="A47" s="7" t="s">
        <v>39</v>
      </c>
      <c r="B47" s="7" t="s">
        <v>40</v>
      </c>
      <c r="C47" s="7" t="s">
        <v>28</v>
      </c>
      <c r="D47" s="8">
        <v>2016</v>
      </c>
      <c r="E47">
        <v>24</v>
      </c>
      <c r="F47" s="8">
        <v>20</v>
      </c>
      <c r="G47" s="13">
        <v>25</v>
      </c>
      <c r="H47" s="8">
        <v>22</v>
      </c>
      <c r="I47" s="8">
        <v>11</v>
      </c>
      <c r="J47" s="9">
        <v>18</v>
      </c>
      <c r="K47" s="8">
        <v>16</v>
      </c>
      <c r="L47" s="9">
        <v>9</v>
      </c>
      <c r="M47" s="10">
        <v>30</v>
      </c>
      <c r="N47" s="11">
        <v>16</v>
      </c>
      <c r="O47" s="12">
        <v>32</v>
      </c>
      <c r="P47" s="8">
        <v>16</v>
      </c>
      <c r="Q47" s="9">
        <f t="shared" si="1"/>
        <v>239</v>
      </c>
    </row>
    <row r="48" spans="1:17" x14ac:dyDescent="0.25">
      <c r="A48" s="7" t="s">
        <v>39</v>
      </c>
      <c r="B48" s="7" t="s">
        <v>40</v>
      </c>
      <c r="C48" s="7" t="s">
        <v>24</v>
      </c>
      <c r="D48" s="8">
        <v>2016</v>
      </c>
      <c r="E48">
        <v>0</v>
      </c>
      <c r="F48" s="8">
        <v>0</v>
      </c>
      <c r="G48" s="13">
        <v>0</v>
      </c>
      <c r="H48" s="8">
        <v>0</v>
      </c>
      <c r="I48" s="8">
        <v>0</v>
      </c>
      <c r="J48" s="9">
        <v>0</v>
      </c>
      <c r="K48" s="8">
        <v>0</v>
      </c>
      <c r="L48" s="8">
        <v>0</v>
      </c>
      <c r="M48" s="8">
        <v>0</v>
      </c>
      <c r="N48" s="9">
        <v>0</v>
      </c>
      <c r="O48" s="8">
        <v>0</v>
      </c>
      <c r="P48" s="8">
        <v>0</v>
      </c>
      <c r="Q48" s="9">
        <f t="shared" si="1"/>
        <v>0</v>
      </c>
    </row>
    <row r="49" spans="1:17" x14ac:dyDescent="0.25">
      <c r="A49" s="7" t="s">
        <v>41</v>
      </c>
      <c r="B49" s="7" t="s">
        <v>40</v>
      </c>
      <c r="C49" s="7" t="s">
        <v>21</v>
      </c>
      <c r="D49" s="8">
        <v>2016</v>
      </c>
      <c r="E49">
        <v>7</v>
      </c>
      <c r="F49" s="8">
        <v>4</v>
      </c>
      <c r="G49" s="13">
        <v>5</v>
      </c>
      <c r="H49" s="8">
        <v>12</v>
      </c>
      <c r="I49" s="8">
        <v>5</v>
      </c>
      <c r="J49" s="9">
        <v>5</v>
      </c>
      <c r="K49" s="8">
        <v>0</v>
      </c>
      <c r="L49" s="9">
        <v>0</v>
      </c>
      <c r="M49" s="10">
        <v>2</v>
      </c>
      <c r="N49" s="11">
        <v>8</v>
      </c>
      <c r="O49" s="12">
        <v>14</v>
      </c>
      <c r="P49" s="8">
        <v>12</v>
      </c>
      <c r="Q49" s="9">
        <f t="shared" si="1"/>
        <v>74</v>
      </c>
    </row>
    <row r="50" spans="1:17" x14ac:dyDescent="0.25">
      <c r="A50" s="7" t="s">
        <v>41</v>
      </c>
      <c r="B50" s="7" t="s">
        <v>40</v>
      </c>
      <c r="C50" s="7" t="s">
        <v>22</v>
      </c>
      <c r="D50" s="8">
        <v>2016</v>
      </c>
      <c r="E50">
        <v>0</v>
      </c>
      <c r="F50" s="8">
        <v>0</v>
      </c>
      <c r="G50" s="13">
        <v>0</v>
      </c>
      <c r="H50" s="8">
        <v>0</v>
      </c>
      <c r="I50" s="8">
        <v>0</v>
      </c>
      <c r="J50" s="9">
        <v>0</v>
      </c>
      <c r="K50" s="8">
        <v>0</v>
      </c>
      <c r="L50" s="8">
        <v>0</v>
      </c>
      <c r="M50" s="8">
        <v>0</v>
      </c>
      <c r="N50" s="9">
        <v>0</v>
      </c>
      <c r="O50" s="8">
        <v>0</v>
      </c>
      <c r="P50" s="8">
        <v>0</v>
      </c>
      <c r="Q50" s="9">
        <f t="shared" si="1"/>
        <v>0</v>
      </c>
    </row>
    <row r="51" spans="1:17" x14ac:dyDescent="0.25">
      <c r="A51" s="7" t="s">
        <v>41</v>
      </c>
      <c r="B51" s="7" t="s">
        <v>40</v>
      </c>
      <c r="C51" s="7" t="s">
        <v>28</v>
      </c>
      <c r="D51" s="8">
        <v>2016</v>
      </c>
      <c r="E51">
        <v>18</v>
      </c>
      <c r="F51" s="8">
        <v>19</v>
      </c>
      <c r="G51" s="13">
        <v>15</v>
      </c>
      <c r="H51" s="8">
        <v>22</v>
      </c>
      <c r="I51" s="8">
        <v>13</v>
      </c>
      <c r="J51" s="9">
        <v>18</v>
      </c>
      <c r="K51" s="8">
        <v>9</v>
      </c>
      <c r="L51" s="9">
        <v>6</v>
      </c>
      <c r="M51" s="10">
        <v>17</v>
      </c>
      <c r="N51" s="11">
        <v>13</v>
      </c>
      <c r="O51" s="12">
        <v>26</v>
      </c>
      <c r="P51" s="8">
        <v>14</v>
      </c>
      <c r="Q51" s="9">
        <f t="shared" si="1"/>
        <v>190</v>
      </c>
    </row>
    <row r="52" spans="1:17" x14ac:dyDescent="0.25">
      <c r="A52" s="7" t="s">
        <v>41</v>
      </c>
      <c r="B52" s="7" t="s">
        <v>40</v>
      </c>
      <c r="C52" s="7" t="s">
        <v>24</v>
      </c>
      <c r="D52" s="8">
        <v>2016</v>
      </c>
      <c r="E52">
        <v>0</v>
      </c>
      <c r="F52" s="8">
        <v>0</v>
      </c>
      <c r="G52" s="13">
        <v>0</v>
      </c>
      <c r="H52" s="8">
        <v>0</v>
      </c>
      <c r="I52" s="8">
        <v>0</v>
      </c>
      <c r="J52" s="9">
        <v>0</v>
      </c>
      <c r="K52" s="8">
        <v>0</v>
      </c>
      <c r="L52" s="8">
        <v>0</v>
      </c>
      <c r="M52" s="8">
        <v>0</v>
      </c>
      <c r="N52" s="9">
        <v>0</v>
      </c>
      <c r="O52" s="8">
        <v>0</v>
      </c>
      <c r="P52" s="8">
        <v>0</v>
      </c>
      <c r="Q52" s="9">
        <f t="shared" si="1"/>
        <v>0</v>
      </c>
    </row>
    <row r="53" spans="1:17" x14ac:dyDescent="0.25">
      <c r="A53" s="7" t="s">
        <v>42</v>
      </c>
      <c r="B53" s="7" t="s">
        <v>40</v>
      </c>
      <c r="C53" s="7" t="s">
        <v>21</v>
      </c>
      <c r="D53" s="8">
        <v>2016</v>
      </c>
      <c r="E53">
        <v>5671</v>
      </c>
      <c r="F53" s="8">
        <v>5976</v>
      </c>
      <c r="G53" s="13">
        <v>7655</v>
      </c>
      <c r="H53" s="8">
        <v>6605</v>
      </c>
      <c r="I53" s="8">
        <v>4502</v>
      </c>
      <c r="J53" s="9">
        <v>5032</v>
      </c>
      <c r="K53" s="8">
        <v>3689</v>
      </c>
      <c r="L53" s="9">
        <v>3481</v>
      </c>
      <c r="M53" s="10">
        <v>7158</v>
      </c>
      <c r="N53" s="11">
        <v>7058</v>
      </c>
      <c r="O53" s="12">
        <v>4428</v>
      </c>
      <c r="P53" s="8">
        <v>3680</v>
      </c>
      <c r="Q53" s="9">
        <f t="shared" si="1"/>
        <v>64935</v>
      </c>
    </row>
    <row r="54" spans="1:17" x14ac:dyDescent="0.25">
      <c r="A54" s="7" t="s">
        <v>42</v>
      </c>
      <c r="B54" s="7" t="s">
        <v>40</v>
      </c>
      <c r="C54" s="7" t="s">
        <v>22</v>
      </c>
      <c r="D54" s="8">
        <v>2016</v>
      </c>
      <c r="E54">
        <v>0</v>
      </c>
      <c r="F54" s="8">
        <v>0</v>
      </c>
      <c r="G54" s="13">
        <v>0</v>
      </c>
      <c r="H54" s="8">
        <v>0</v>
      </c>
      <c r="I54" s="8">
        <v>0</v>
      </c>
      <c r="J54" s="9">
        <v>0</v>
      </c>
      <c r="K54" s="8">
        <v>0</v>
      </c>
      <c r="L54" s="8">
        <v>0</v>
      </c>
      <c r="M54" s="8">
        <v>0</v>
      </c>
      <c r="N54" s="9">
        <v>0</v>
      </c>
      <c r="O54" s="8">
        <v>0</v>
      </c>
      <c r="P54" s="8">
        <v>0</v>
      </c>
      <c r="Q54" s="9">
        <f t="shared" si="1"/>
        <v>0</v>
      </c>
    </row>
    <row r="55" spans="1:17" x14ac:dyDescent="0.25">
      <c r="A55" s="7" t="s">
        <v>42</v>
      </c>
      <c r="B55" s="7" t="s">
        <v>40</v>
      </c>
      <c r="C55" s="7" t="s">
        <v>28</v>
      </c>
      <c r="D55" s="8">
        <v>2016</v>
      </c>
      <c r="E55">
        <v>1452</v>
      </c>
      <c r="F55" s="8">
        <v>1644</v>
      </c>
      <c r="G55" s="13">
        <v>2059</v>
      </c>
      <c r="H55" s="8">
        <v>1393</v>
      </c>
      <c r="I55" s="8">
        <v>1411</v>
      </c>
      <c r="J55" s="9">
        <v>1036</v>
      </c>
      <c r="K55" s="8">
        <v>963</v>
      </c>
      <c r="L55" s="9">
        <v>952</v>
      </c>
      <c r="M55" s="10">
        <v>1582</v>
      </c>
      <c r="N55" s="11">
        <v>1403</v>
      </c>
      <c r="O55" s="12">
        <v>1157</v>
      </c>
      <c r="P55" s="8">
        <v>823</v>
      </c>
      <c r="Q55" s="9">
        <f t="shared" si="1"/>
        <v>15875</v>
      </c>
    </row>
    <row r="56" spans="1:17" x14ac:dyDescent="0.25">
      <c r="A56" s="7" t="s">
        <v>42</v>
      </c>
      <c r="B56" s="7" t="s">
        <v>40</v>
      </c>
      <c r="C56" s="7" t="s">
        <v>24</v>
      </c>
      <c r="D56" s="8">
        <v>2016</v>
      </c>
      <c r="E56">
        <v>0</v>
      </c>
      <c r="F56" s="8">
        <v>0</v>
      </c>
      <c r="G56" s="13">
        <v>0</v>
      </c>
      <c r="H56" s="8">
        <v>0</v>
      </c>
      <c r="I56" s="8">
        <v>0</v>
      </c>
      <c r="J56" s="9">
        <v>0</v>
      </c>
      <c r="K56" s="8">
        <v>0</v>
      </c>
      <c r="L56" s="8">
        <v>0</v>
      </c>
      <c r="M56" s="8">
        <v>0</v>
      </c>
      <c r="N56" s="9">
        <v>0</v>
      </c>
      <c r="O56" s="8">
        <v>0</v>
      </c>
      <c r="P56" s="8">
        <v>0</v>
      </c>
      <c r="Q56" s="9">
        <f t="shared" si="1"/>
        <v>0</v>
      </c>
    </row>
    <row r="57" spans="1:17" x14ac:dyDescent="0.25">
      <c r="A57" s="7" t="s">
        <v>43</v>
      </c>
      <c r="B57" s="7"/>
      <c r="C57" s="7" t="s">
        <v>21</v>
      </c>
      <c r="D57" s="8">
        <v>2016</v>
      </c>
      <c r="E57">
        <v>38</v>
      </c>
      <c r="F57" s="8">
        <v>55</v>
      </c>
      <c r="G57" s="13">
        <v>82</v>
      </c>
      <c r="H57" s="8">
        <v>36</v>
      </c>
      <c r="I57" s="8">
        <v>4</v>
      </c>
      <c r="J57" s="9">
        <v>62</v>
      </c>
      <c r="K57" s="8">
        <v>40</v>
      </c>
      <c r="L57" s="9">
        <v>5</v>
      </c>
      <c r="M57" s="10">
        <v>99</v>
      </c>
      <c r="N57" s="11">
        <v>21</v>
      </c>
      <c r="O57" s="12">
        <v>56</v>
      </c>
      <c r="P57" s="8">
        <v>13</v>
      </c>
      <c r="Q57" s="9">
        <f t="shared" si="1"/>
        <v>511</v>
      </c>
    </row>
    <row r="58" spans="1:17" x14ac:dyDescent="0.25">
      <c r="A58" s="7" t="s">
        <v>43</v>
      </c>
      <c r="B58" s="7"/>
      <c r="C58" s="7" t="s">
        <v>22</v>
      </c>
      <c r="D58" s="8">
        <v>2016</v>
      </c>
      <c r="E58">
        <v>0</v>
      </c>
      <c r="F58" s="8">
        <v>0</v>
      </c>
      <c r="G58" s="13">
        <v>0</v>
      </c>
      <c r="H58" s="8">
        <v>0</v>
      </c>
      <c r="I58" s="8">
        <v>0</v>
      </c>
      <c r="J58" s="9">
        <v>0</v>
      </c>
      <c r="K58" s="8">
        <v>0</v>
      </c>
      <c r="L58" s="8">
        <v>0</v>
      </c>
      <c r="M58" s="8">
        <v>0</v>
      </c>
      <c r="N58" s="9">
        <v>0</v>
      </c>
      <c r="O58" s="8">
        <v>0</v>
      </c>
      <c r="P58" s="8">
        <v>0</v>
      </c>
      <c r="Q58" s="9">
        <f t="shared" si="1"/>
        <v>0</v>
      </c>
    </row>
    <row r="59" spans="1:17" x14ac:dyDescent="0.25">
      <c r="A59" s="7" t="s">
        <v>43</v>
      </c>
      <c r="B59" s="7"/>
      <c r="C59" s="7" t="s">
        <v>28</v>
      </c>
      <c r="D59" s="8">
        <v>2016</v>
      </c>
      <c r="E59">
        <v>70</v>
      </c>
      <c r="F59" s="8">
        <v>70</v>
      </c>
      <c r="G59" s="13">
        <v>67</v>
      </c>
      <c r="H59" s="8">
        <v>55</v>
      </c>
      <c r="I59" s="8">
        <v>26</v>
      </c>
      <c r="J59" s="9">
        <v>59</v>
      </c>
      <c r="K59" s="8">
        <v>51</v>
      </c>
      <c r="L59" s="9">
        <v>37</v>
      </c>
      <c r="M59" s="10">
        <v>90</v>
      </c>
      <c r="N59" s="11">
        <v>76</v>
      </c>
      <c r="O59" s="12">
        <v>81</v>
      </c>
      <c r="P59" s="8">
        <v>33</v>
      </c>
      <c r="Q59" s="9">
        <f t="shared" si="1"/>
        <v>715</v>
      </c>
    </row>
    <row r="60" spans="1:17" x14ac:dyDescent="0.25">
      <c r="A60" s="7" t="s">
        <v>43</v>
      </c>
      <c r="B60" s="7"/>
      <c r="C60" s="7" t="s">
        <v>24</v>
      </c>
      <c r="D60" s="8">
        <v>2016</v>
      </c>
      <c r="E60">
        <v>0</v>
      </c>
      <c r="F60" s="8">
        <v>0</v>
      </c>
      <c r="G60" s="13">
        <v>0</v>
      </c>
      <c r="H60" s="8">
        <v>0</v>
      </c>
      <c r="I60" s="8">
        <v>0</v>
      </c>
      <c r="J60" s="9">
        <v>0</v>
      </c>
      <c r="K60" s="8">
        <v>0</v>
      </c>
      <c r="L60" s="8">
        <v>0</v>
      </c>
      <c r="M60" s="8">
        <v>0</v>
      </c>
      <c r="N60" s="9">
        <v>0</v>
      </c>
      <c r="O60" s="8">
        <v>0</v>
      </c>
      <c r="P60" s="8">
        <v>0</v>
      </c>
      <c r="Q60" s="9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2021-05-13T00:38:58Z</dcterms:created>
  <dcterms:modified xsi:type="dcterms:W3CDTF">2021-05-13T12:17:21Z</dcterms:modified>
</cp:coreProperties>
</file>